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Tab budgets 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<sst xmlns="http://schemas.openxmlformats.org/spreadsheetml/2006/main" count="43" uniqueCount="28">
  <si>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Ville</t>
  </si>
  <si>
    <t>Type</t>
  </si>
  <si>
    <t>CAF</t>
  </si>
  <si>
    <t>N°</t>
  </si>
  <si>
    <t>CSCB</t>
  </si>
  <si>
    <t>R</t>
  </si>
  <si>
    <t>Action</t>
  </si>
  <si>
    <t>Porteur</t>
  </si>
  <si>
    <t>Coût total</t>
  </si>
  <si>
    <t>Etat
CUCS</t>
  </si>
  <si>
    <t>Etat
Droit co</t>
  </si>
  <si>
    <t>Contrats aidés</t>
  </si>
  <si>
    <t>CG
CUCS</t>
  </si>
  <si>
    <t>CG
Droit co</t>
  </si>
  <si>
    <t>Conseil
Régional</t>
  </si>
  <si>
    <t>Bénévolat</t>
  </si>
  <si>
    <t>Autres</t>
  </si>
  <si>
    <t>Réussite éducative</t>
  </si>
  <si>
    <t>Citoyenneté Accès au droit Lien social</t>
  </si>
  <si>
    <t>Favoriser l'accès à la culture pour tous</t>
  </si>
  <si>
    <t>Groupe de paroles parents</t>
  </si>
  <si>
    <t>Accès aux nouvelles technologies</t>
  </si>
  <si>
    <t>Accompagnement à la scolarité</t>
  </si>
  <si>
    <t>Promotion de la lecture</t>
  </si>
  <si>
    <t>Soutien à la famille</t>
  </si>
  <si>
    <t>Espace Relais</t>
  </si>
  <si>
    <t>SCEAUX
Programmation 2014 - Budgets</t>
  </si>
  <si>
    <t>Sceaux 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</si>
</sst>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24"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44" fontId="3" fillId="0" borderId="0" applyFon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3" fontId="4" fillId="8" borderId="15" xfId="0" applyNumberFormat="1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3" fontId="4" fillId="8" borderId="17" xfId="0" applyNumberFormat="1" applyFont="1" applyFill="1" applyBorder="1" applyAlignment="1">
      <alignment horizontal="right" vertical="center"/>
    </xf>
    <xf numFmtId="3" fontId="4" fillId="8" borderId="16" xfId="0" applyNumberFormat="1" applyFont="1" applyFill="1" applyBorder="1" applyAlignment="1">
      <alignment horizontal="right" vertical="center"/>
    </xf>
    <xf numFmtId="3" fontId="4" fillId="8" borderId="19" xfId="0" applyNumberFormat="1" applyFont="1" applyFill="1" applyBorder="1" applyAlignment="1">
      <alignment horizontal="right" vertical="center"/>
    </xf>
    <xf numFmtId="3" fontId="4" fillId="8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5" xfId="0" applyNumberFormat="1" applyFont="1" applyFill="1" applyBorder="1" applyAlignment="1">
      <alignment horizontal="right" vertical="center"/>
    </xf>
    <xf numFmtId="3" fontId="4" fillId="8" borderId="26" xfId="0" applyNumberFormat="1" applyFont="1" applyFill="1" applyBorder="1" applyAlignment="1">
      <alignment horizontal="right" vertical="center"/>
    </xf>
    <xf numFmtId="3" fontId="4" fillId="8" borderId="27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14" borderId="32" xfId="0" applyFont="1" applyFill="1" applyBorder="1" applyAlignment="1">
      <alignment horizontal="center" vertical="center" textRotation="90" wrapText="1"/>
    </xf>
    <xf numFmtId="0" fontId="4" fillId="8" borderId="20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14" borderId="33" xfId="0" applyFont="1" applyFill="1" applyBorder="1" applyAlignment="1">
      <alignment horizontal="center" vertical="center" textRotation="90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="70" zoomScaleNormal="70" zoomScalePageLayoutView="0" workbookViewId="0" topLeftCell="A1">
      <selection activeCell="B9" sqref="B9:P10"/>
    </sheetView>
  </sheetViews>
  <sheetFormatPr defaultColWidth="11.421875" defaultRowHeight="15"/>
  <cols>
    <col min="1" max="1" width="6.421875" style="1" customWidth="1"/>
    <col min="2" max="2" width="6.421875" style="5" customWidth="1"/>
    <col min="3" max="3" width="5.421875" style="1" customWidth="1"/>
    <col min="4" max="4" width="36.7109375" style="2" customWidth="1"/>
    <col min="5" max="5" width="14.28125" style="3" customWidth="1"/>
    <col min="6" max="6" width="14.8515625" style="3" customWidth="1"/>
    <col min="7" max="7" width="14.7109375" style="3" customWidth="1"/>
    <col min="8" max="16" width="14.7109375" style="0" customWidth="1"/>
  </cols>
  <sheetData>
    <row r="1" spans="1:16" ht="42" customHeight="1">
      <c r="A1" s="45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ht="15.75" thickBot="1"/>
    <row r="3" spans="1:16" ht="52.5" customHeight="1" thickBot="1">
      <c r="A3" s="11" t="s">
        <v>0</v>
      </c>
      <c r="B3" s="12" t="s">
        <v>3</v>
      </c>
      <c r="C3" s="13" t="s">
        <v>1</v>
      </c>
      <c r="D3" s="12" t="s">
        <v>6</v>
      </c>
      <c r="E3" s="12" t="s">
        <v>7</v>
      </c>
      <c r="F3" s="15" t="s">
        <v>8</v>
      </c>
      <c r="G3" s="16" t="s">
        <v>0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2</v>
      </c>
      <c r="O3" s="17" t="s">
        <v>15</v>
      </c>
      <c r="P3" s="15" t="s">
        <v>16</v>
      </c>
    </row>
    <row r="4" spans="1:16" s="8" customFormat="1" ht="60" customHeight="1">
      <c r="A4" s="47" t="s">
        <v>17</v>
      </c>
      <c r="B4" s="6">
        <v>2</v>
      </c>
      <c r="C4" s="7" t="s">
        <v>5</v>
      </c>
      <c r="D4" s="33" t="s">
        <v>20</v>
      </c>
      <c r="E4" s="34" t="s">
        <v>4</v>
      </c>
      <c r="F4" s="22">
        <f aca="true" t="shared" si="0" ref="F4:F13">SUM(G4:P4)</f>
        <v>21350</v>
      </c>
      <c r="G4" s="35">
        <v>8000</v>
      </c>
      <c r="H4" s="36">
        <v>3500</v>
      </c>
      <c r="I4" s="36">
        <v>0</v>
      </c>
      <c r="J4" s="36">
        <v>0</v>
      </c>
      <c r="K4" s="36">
        <v>0</v>
      </c>
      <c r="L4" s="36">
        <v>4700</v>
      </c>
      <c r="M4" s="36">
        <v>0</v>
      </c>
      <c r="N4" s="37">
        <v>1200</v>
      </c>
      <c r="O4" s="37">
        <v>0</v>
      </c>
      <c r="P4" s="38">
        <v>3950</v>
      </c>
    </row>
    <row r="5" spans="1:16" s="8" customFormat="1" ht="60" customHeight="1">
      <c r="A5" s="47"/>
      <c r="B5" s="9">
        <v>3</v>
      </c>
      <c r="C5" s="10" t="s">
        <v>5</v>
      </c>
      <c r="D5" s="39" t="s">
        <v>21</v>
      </c>
      <c r="E5" s="40" t="s">
        <v>4</v>
      </c>
      <c r="F5" s="22">
        <f t="shared" si="0"/>
        <v>27020</v>
      </c>
      <c r="G5" s="41">
        <v>7500</v>
      </c>
      <c r="H5" s="42">
        <v>5000</v>
      </c>
      <c r="I5" s="42">
        <v>0</v>
      </c>
      <c r="J5" s="42">
        <v>0</v>
      </c>
      <c r="K5" s="42">
        <v>4000</v>
      </c>
      <c r="L5" s="42">
        <v>0</v>
      </c>
      <c r="M5" s="42">
        <v>0</v>
      </c>
      <c r="N5" s="43">
        <v>0</v>
      </c>
      <c r="O5" s="43">
        <v>0</v>
      </c>
      <c r="P5" s="22">
        <v>10520</v>
      </c>
    </row>
    <row r="6" spans="1:16" s="8" customFormat="1" ht="60" customHeight="1">
      <c r="A6" s="47"/>
      <c r="B6" s="9">
        <v>4</v>
      </c>
      <c r="C6" s="10" t="s">
        <v>5</v>
      </c>
      <c r="D6" s="39" t="s">
        <v>22</v>
      </c>
      <c r="E6" s="40" t="s">
        <v>4</v>
      </c>
      <c r="F6" s="22">
        <f>SUM(G6:P6)</f>
        <v>41770</v>
      </c>
      <c r="G6" s="41">
        <v>9500</v>
      </c>
      <c r="H6" s="42">
        <v>12500</v>
      </c>
      <c r="I6" s="42"/>
      <c r="J6" s="42">
        <v>0</v>
      </c>
      <c r="K6" s="42">
        <v>7000</v>
      </c>
      <c r="L6" s="42">
        <v>0</v>
      </c>
      <c r="M6" s="42">
        <v>0</v>
      </c>
      <c r="N6" s="43">
        <v>7500</v>
      </c>
      <c r="O6" s="43">
        <v>0</v>
      </c>
      <c r="P6" s="22">
        <v>5270</v>
      </c>
    </row>
    <row r="7" spans="1:16" s="8" customFormat="1" ht="60" customHeight="1" thickBot="1">
      <c r="A7" s="47"/>
      <c r="B7" s="9">
        <v>5</v>
      </c>
      <c r="C7" s="10" t="s">
        <v>5</v>
      </c>
      <c r="D7" s="39" t="s">
        <v>23</v>
      </c>
      <c r="E7" s="40" t="s">
        <v>4</v>
      </c>
      <c r="F7" s="22">
        <f t="shared" si="0"/>
        <v>38082</v>
      </c>
      <c r="G7" s="41">
        <v>14500</v>
      </c>
      <c r="H7" s="42">
        <v>8500</v>
      </c>
      <c r="I7" s="42">
        <v>0</v>
      </c>
      <c r="J7" s="42">
        <v>0</v>
      </c>
      <c r="K7" s="42">
        <v>8000</v>
      </c>
      <c r="L7" s="42">
        <v>0</v>
      </c>
      <c r="M7" s="42">
        <v>0</v>
      </c>
      <c r="N7" s="43">
        <v>0</v>
      </c>
      <c r="O7" s="43">
        <v>0</v>
      </c>
      <c r="P7" s="22">
        <v>7082</v>
      </c>
    </row>
    <row r="8" spans="1:16" ht="60" customHeight="1" thickBot="1">
      <c r="A8" s="48" t="s">
        <v>17</v>
      </c>
      <c r="B8" s="49"/>
      <c r="C8" s="50"/>
      <c r="D8" s="50"/>
      <c r="E8" s="51"/>
      <c r="F8" s="18">
        <f t="shared" si="0"/>
        <v>128222</v>
      </c>
      <c r="G8" s="19">
        <f aca="true" t="shared" si="1" ref="G8:P8">SUM(G4:G7)</f>
        <v>39500</v>
      </c>
      <c r="H8" s="14">
        <f t="shared" si="1"/>
        <v>29500</v>
      </c>
      <c r="I8" s="14">
        <f t="shared" si="1"/>
        <v>0</v>
      </c>
      <c r="J8" s="14">
        <f t="shared" si="1"/>
        <v>0</v>
      </c>
      <c r="K8" s="14">
        <f t="shared" si="1"/>
        <v>19000</v>
      </c>
      <c r="L8" s="14">
        <f t="shared" si="1"/>
        <v>4700</v>
      </c>
      <c r="M8" s="14">
        <f t="shared" si="1"/>
        <v>0</v>
      </c>
      <c r="N8" s="14">
        <f t="shared" si="1"/>
        <v>8700</v>
      </c>
      <c r="O8" s="14">
        <f t="shared" si="1"/>
        <v>0</v>
      </c>
      <c r="P8" s="18">
        <f t="shared" si="1"/>
        <v>26822</v>
      </c>
    </row>
    <row r="9" spans="1:16" s="8" customFormat="1" ht="60" customHeight="1">
      <c r="A9" s="55" t="s">
        <v>18</v>
      </c>
      <c r="B9" s="9">
        <v>1</v>
      </c>
      <c r="C9" s="10" t="s">
        <v>5</v>
      </c>
      <c r="D9" s="39" t="s">
        <v>24</v>
      </c>
      <c r="E9" s="40" t="s">
        <v>4</v>
      </c>
      <c r="F9" s="22">
        <f>SUM(G9:P9)</f>
        <v>59564</v>
      </c>
      <c r="G9" s="41">
        <v>18000</v>
      </c>
      <c r="H9" s="42">
        <v>4000</v>
      </c>
      <c r="I9" s="42">
        <v>0</v>
      </c>
      <c r="J9" s="42">
        <v>0</v>
      </c>
      <c r="K9" s="42">
        <v>12500</v>
      </c>
      <c r="L9" s="42">
        <v>0</v>
      </c>
      <c r="M9" s="42">
        <v>0</v>
      </c>
      <c r="N9" s="43">
        <v>13864</v>
      </c>
      <c r="O9" s="43">
        <v>0</v>
      </c>
      <c r="P9" s="22">
        <v>11200</v>
      </c>
    </row>
    <row r="10" spans="1:16" s="8" customFormat="1" ht="60" customHeight="1">
      <c r="A10" s="47"/>
      <c r="B10" s="9">
        <v>6</v>
      </c>
      <c r="C10" s="44" t="s">
        <v>5</v>
      </c>
      <c r="D10" s="39" t="s">
        <v>19</v>
      </c>
      <c r="E10" s="40" t="s">
        <v>4</v>
      </c>
      <c r="F10" s="22">
        <f t="shared" si="0"/>
        <v>27050</v>
      </c>
      <c r="G10" s="41">
        <v>9000</v>
      </c>
      <c r="H10" s="42">
        <v>4000</v>
      </c>
      <c r="I10" s="42">
        <v>0</v>
      </c>
      <c r="J10" s="42">
        <v>0</v>
      </c>
      <c r="K10" s="42">
        <v>3000</v>
      </c>
      <c r="L10" s="42">
        <v>0</v>
      </c>
      <c r="M10" s="42">
        <v>6000</v>
      </c>
      <c r="N10" s="43">
        <v>0</v>
      </c>
      <c r="O10" s="43">
        <v>0</v>
      </c>
      <c r="P10" s="22">
        <v>5050</v>
      </c>
    </row>
    <row r="11" spans="1:16" s="8" customFormat="1" ht="60" customHeight="1" thickBot="1">
      <c r="A11" s="47"/>
      <c r="B11" s="29">
        <v>8</v>
      </c>
      <c r="C11" s="30" t="s">
        <v>5</v>
      </c>
      <c r="D11" s="31" t="s">
        <v>25</v>
      </c>
      <c r="E11" s="32" t="s">
        <v>0</v>
      </c>
      <c r="F11" s="23">
        <v>113000</v>
      </c>
      <c r="G11" s="24">
        <v>106000</v>
      </c>
      <c r="H11" s="25">
        <v>0</v>
      </c>
      <c r="I11" s="25">
        <v>0</v>
      </c>
      <c r="J11" s="25">
        <v>0</v>
      </c>
      <c r="K11" s="25">
        <v>7000</v>
      </c>
      <c r="L11" s="25">
        <v>0</v>
      </c>
      <c r="M11" s="25">
        <v>0</v>
      </c>
      <c r="N11" s="26">
        <v>0</v>
      </c>
      <c r="O11" s="26">
        <v>0</v>
      </c>
      <c r="P11" s="22">
        <v>0</v>
      </c>
    </row>
    <row r="12" spans="1:16" ht="60" customHeight="1" thickBot="1">
      <c r="A12" s="52" t="s">
        <v>18</v>
      </c>
      <c r="B12" s="53"/>
      <c r="C12" s="53"/>
      <c r="D12" s="53"/>
      <c r="E12" s="54"/>
      <c r="F12" s="28">
        <f t="shared" si="0"/>
        <v>199614</v>
      </c>
      <c r="G12" s="19">
        <f aca="true" t="shared" si="2" ref="G12:P12">SUM(G9:G11)</f>
        <v>133000</v>
      </c>
      <c r="H12" s="14">
        <f t="shared" si="2"/>
        <v>8000</v>
      </c>
      <c r="I12" s="14">
        <f t="shared" si="2"/>
        <v>0</v>
      </c>
      <c r="J12" s="14">
        <f t="shared" si="2"/>
        <v>0</v>
      </c>
      <c r="K12" s="14">
        <f t="shared" si="2"/>
        <v>22500</v>
      </c>
      <c r="L12" s="14">
        <f t="shared" si="2"/>
        <v>0</v>
      </c>
      <c r="M12" s="14">
        <f t="shared" si="2"/>
        <v>6000</v>
      </c>
      <c r="N12" s="14">
        <f t="shared" si="2"/>
        <v>13864</v>
      </c>
      <c r="O12" s="14">
        <f t="shared" si="2"/>
        <v>0</v>
      </c>
      <c r="P12" s="27">
        <f t="shared" si="2"/>
        <v>16250</v>
      </c>
    </row>
    <row r="13" spans="1:16" ht="60" customHeight="1" thickBot="1">
      <c r="A13" s="48" t="s">
        <v>27</v>
      </c>
      <c r="B13" s="49"/>
      <c r="C13" s="50"/>
      <c r="D13" s="50"/>
      <c r="E13" s="50"/>
      <c r="F13" s="20">
        <f t="shared" si="0"/>
        <v>327836</v>
      </c>
      <c r="G13" s="21">
        <f aca="true" t="shared" si="3" ref="G13:O13">SUM(G12,G8)</f>
        <v>172500</v>
      </c>
      <c r="H13" s="14">
        <f t="shared" si="3"/>
        <v>37500</v>
      </c>
      <c r="I13" s="14">
        <f t="shared" si="3"/>
        <v>0</v>
      </c>
      <c r="J13" s="14">
        <f t="shared" si="3"/>
        <v>0</v>
      </c>
      <c r="K13" s="14">
        <f t="shared" si="3"/>
        <v>41500</v>
      </c>
      <c r="L13" s="14">
        <f t="shared" si="3"/>
        <v>4700</v>
      </c>
      <c r="M13" s="14">
        <f t="shared" si="3"/>
        <v>6000</v>
      </c>
      <c r="N13" s="14">
        <f t="shared" si="3"/>
        <v>22564</v>
      </c>
      <c r="O13" s="14">
        <f t="shared" si="3"/>
        <v>0</v>
      </c>
      <c r="P13" s="18">
        <f>SUM(,P8,P12)</f>
        <v>43072</v>
      </c>
    </row>
    <row r="14" spans="8:10" ht="15">
      <c r="H14" s="4"/>
      <c r="I14" s="4"/>
      <c r="J14" s="4"/>
    </row>
  </sheetData>
  <sheetProtection/>
  <mergeCells count="6">
    <mergeCell ref="A1:P1"/>
    <mergeCell ref="A4:A7"/>
    <mergeCell ref="A8:E8"/>
    <mergeCell ref="A13:E13"/>
    <mergeCell ref="A12:E12"/>
    <mergeCell ref="A9:A11"/>
  </mergeCells>
  <printOptions horizontalCentered="1"/>
  <pageMargins left="0.15748031496062992" right="0.15748031496062992" top="0.42" bottom="0.35433070866141736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ADIB</dc:creator>
  <cp:keywords/>
  <dc:description/>
  <cp:lastModifiedBy>DECV</cp:lastModifiedBy>
  <cp:lastPrinted>2013-11-28T13:36:49Z</cp:lastPrinted>
  <dcterms:created xsi:type="dcterms:W3CDTF">2010-12-02T10:40:24Z</dcterms:created>
  <dcterms:modified xsi:type="dcterms:W3CDTF">2014-02-03T23:38:33Z</dcterms:modified>
  <cp:category/>
  <cp:version/>
  <cp:contentType/>
  <cp:contentStatus/>
</cp:coreProperties>
</file>